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<sst xmlns="http://schemas.openxmlformats.org/spreadsheetml/2006/main" count="73" uniqueCount="73">
  <si>
    <t>Приложение № 1</t>
  </si>
  <si>
    <t>ПРОГНОЗИРУЕМОЕ ПОСТУПЛЕНИЕ ДОХОДОВ</t>
  </si>
  <si>
    <t>Код  бюджетной классификации</t>
  </si>
  <si>
    <t>Источники доходов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</si>
  <si>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</si>
  <si>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</si>
  <si>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</si>
  <si>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</si>
  <si>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</si>
  <si>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</si>
  <si>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</si>
  <si>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</si>
  <si>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</si>
  <si>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</si>
  <si>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</si>
  <si>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000 1 06 04000 02 0000 110</t>
  </si>
  <si>
    <t>Транспортный налог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</si>
  <si>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</si>
  <si>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</si>
  <si>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</si>
  <si>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</si>
  <si>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</si>
  <si>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</si>
  <si>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</si>
  <si>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</si>
  <si>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</si>
  <si>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</si>
  <si>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</si>
  <si>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</si>
  <si>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</si>
  <si>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</si>
  <si>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</si>
  <si>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</si>
  <si>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 xml:space="preserve">Доходы от компенсации затрат государства </t>
  </si>
  <si>
    <t>000 1 13 02990 00 0000 130</t>
  </si>
  <si>
    <t xml:space="preserve">Прочие доходы от компенсации затрат государства </t>
  </si>
  <si>
    <t>000 1 14 00000 00 0000 000</t>
  </si>
  <si>
    <t>ДОХОДЫ ОТ ПРОДАЖИ МАТЕРИАЛЬНЫХ И НЕМАТЕРИАЛЬНЫХ АКТИВОВ</t>
  </si>
  <si>
    <t>000 1 14 06000 00 0000 430</t>
  </si>
  <si>
    <t>000 1 16 00000 00 0000 000</t>
  </si>
  <si>
    <t>ШТРАФЫ, САНКЦИИ, ВОЗМЕЩЕНИЕ УЩЕРБА</t>
  </si>
  <si>
    <t>000 1 16 90000 00 0000 140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</si>
  <si>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</si>
  <si>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</si>
  <si>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</si>
  <si>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</si>
  <si>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</si>
  <si>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</si>
  <si>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</si>
  <si>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</si>
  <si>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</si>
  <si>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</si>
  <si>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000 2 02 03000 00 0000 151</t>
  </si>
  <si>
    <t>ВСЕГО ДОХОДОВ</t>
  </si>
  <si>
    <t>Субвенции бюджетам субъектов Российской Федерации и муниципальных образований</t>
  </si>
  <si>
    <t>(тыс. рублей)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</si>
  <si>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</si>
  <si>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</si>
  <si>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</si>
  <si>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</si>
  <si>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</si>
  <si>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</si>
  <si>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В БЮДЖЕТ МО СЕРТОЛОВО</t>
  </si>
  <si>
    <t>НА 2015 ГОД</t>
  </si>
  <si>
    <t>к решению совета депутатов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</si>
  <si>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</si>
  <si>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</si>
  <si>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 xml:space="preserve">Доходы от продажи земельных участков, находящихся в государственной и муниципальной собственности </t>
  </si>
  <si>
    <t>Субсидии бюджетам бюджетной системы Российской Федерации (межбюджетные субсидии)</t>
  </si>
  <si>
    <t>000 2 02 02000 00 0000 151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</si>
  <si>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</si>
  <si>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</si>
  <si>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                                                                                               от 26.05.2015 г.  № 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</si>
</sst>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68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8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8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29.25390625" style="0" customWidth="1"/>
    <col min="2" max="2" width="46.75390625" style="0" customWidth="1"/>
    <col min="3" max="3" width="14.00390625" style="0" customWidth="1"/>
  </cols>
  <sheetData>
    <row r="1" spans="1:3" ht="15.75">
      <c r="A1" s="28" t="s">
        <v>0</v>
      </c>
      <c r="B1" s="28"/>
      <c r="C1" s="28"/>
    </row>
    <row r="2" spans="1:3" ht="17.25" customHeight="1">
      <c r="A2" s="22"/>
      <c r="B2" s="23"/>
      <c r="C2" s="22" t="s">
        <v>64</v>
      </c>
    </row>
    <row r="3" spans="1:3" ht="15.75">
      <c r="A3" s="29" t="s">
        <v>72</v>
      </c>
      <c r="B3" s="29"/>
      <c r="C3" s="29"/>
    </row>
    <row r="4" spans="1:3" ht="14.25" customHeight="1">
      <c r="A4" s="18"/>
      <c r="B4" s="18"/>
      <c r="C4" s="18"/>
    </row>
    <row r="5" spans="1:3" ht="14.25" customHeight="1">
      <c r="A5" s="18"/>
      <c r="B5" s="18"/>
      <c r="C5" s="18"/>
    </row>
    <row r="6" spans="1:3" ht="16.5" customHeight="1">
      <c r="A6" s="27" t="s">
        <v>1</v>
      </c>
      <c r="B6" s="27"/>
      <c r="C6" s="27"/>
    </row>
    <row r="7" spans="1:3" ht="16.5" customHeight="1">
      <c r="A7" s="27" t="s">
        <v>62</v>
      </c>
      <c r="B7" s="27"/>
      <c r="C7" s="27"/>
    </row>
    <row r="8" spans="1:3" ht="16.5" customHeight="1">
      <c r="A8" s="27" t="s">
        <v>63</v>
      </c>
      <c r="B8" s="27"/>
      <c r="C8" s="27"/>
    </row>
    <row r="9" spans="1:3" ht="12" customHeight="1">
      <c r="A9" s="19"/>
      <c r="B9" s="20"/>
      <c r="C9" s="2" t="s">
        <v>55</v>
      </c>
    </row>
    <row r="10" spans="1:3" ht="31.5">
      <c r="A10" s="21" t="s">
        <v>2</v>
      </c>
      <c r="B10" s="21" t="s">
        <v>3</v>
      </c>
      <c r="C10" s="21" t="s">
        <v>4</v>
      </c>
    </row>
    <row r="11" spans="1:3" ht="15.75" customHeight="1">
      <c r="A11" s="3" t="s">
        <v>5</v>
      </c>
      <c r="B11" s="4" t="s">
        <v>6</v>
      </c>
      <c r="C11" s="5">
        <f>C12+C14+C16+C20+C27+C30+C33+C35</f>
        <v>212526.69999999998</v>
      </c>
    </row>
    <row r="12" spans="1:3" ht="15.75">
      <c r="A12" s="6" t="s">
        <v>7</v>
      </c>
      <c r="B12" s="7" t="s">
        <v>8</v>
      </c>
      <c r="C12" s="8">
        <f>C13</f>
        <v>37565.1</v>
      </c>
    </row>
    <row r="13" spans="1:3" ht="15.75">
      <c r="A13" s="6" t="s">
        <v>9</v>
      </c>
      <c r="B13" s="7" t="s">
        <v>10</v>
      </c>
      <c r="C13" s="8">
        <v>37565.1</v>
      </c>
    </row>
    <row r="14" spans="1:3" ht="48" customHeight="1">
      <c r="A14" s="6" t="s">
        <v>57</v>
      </c>
      <c r="B14" s="7" t="s">
        <v>56</v>
      </c>
      <c r="C14" s="8">
        <f>C15</f>
        <v>1180</v>
      </c>
    </row>
    <row r="15" spans="1:3" ht="47.25">
      <c r="A15" s="6" t="s">
        <v>59</v>
      </c>
      <c r="B15" s="7" t="s">
        <v>58</v>
      </c>
      <c r="C15" s="8">
        <v>1180</v>
      </c>
    </row>
    <row r="16" spans="1:3" ht="15.75">
      <c r="A16" s="6" t="s">
        <v>11</v>
      </c>
      <c r="B16" s="7" t="s">
        <v>12</v>
      </c>
      <c r="C16" s="8">
        <f>SUM(C17:C19)</f>
        <v>146211.8</v>
      </c>
    </row>
    <row r="17" spans="1:3" ht="15.75">
      <c r="A17" s="6" t="s">
        <v>13</v>
      </c>
      <c r="B17" s="7" t="s">
        <v>14</v>
      </c>
      <c r="C17" s="8">
        <v>6697.4</v>
      </c>
    </row>
    <row r="18" spans="1:3" ht="15.75">
      <c r="A18" s="6" t="s">
        <v>15</v>
      </c>
      <c r="B18" s="7" t="s">
        <v>16</v>
      </c>
      <c r="C18" s="8">
        <v>32959.4</v>
      </c>
    </row>
    <row r="19" spans="1:3" ht="15.75">
      <c r="A19" s="6" t="s">
        <v>17</v>
      </c>
      <c r="B19" s="7" t="s">
        <v>18</v>
      </c>
      <c r="C19" s="8">
        <v>106555</v>
      </c>
    </row>
    <row r="20" spans="1:3" ht="63.75" customHeight="1">
      <c r="A20" s="6" t="s">
        <v>19</v>
      </c>
      <c r="B20" s="24" t="s">
        <v>20</v>
      </c>
      <c r="C20" s="8">
        <f>C21+C25</f>
        <v>26890</v>
      </c>
    </row>
    <row r="21" spans="1:3" ht="108.75" customHeight="1">
      <c r="A21" s="6" t="s">
        <v>21</v>
      </c>
      <c r="B21" s="24" t="s">
        <v>22</v>
      </c>
      <c r="C21" s="8">
        <f>SUM(C22:C24)</f>
        <v>25690</v>
      </c>
    </row>
    <row r="22" spans="1:3" ht="93.75" customHeight="1">
      <c r="A22" s="10" t="s">
        <v>23</v>
      </c>
      <c r="B22" s="25" t="s">
        <v>65</v>
      </c>
      <c r="C22" s="8">
        <f>14040-1100</f>
        <v>12940</v>
      </c>
    </row>
    <row r="23" spans="1:3" ht="111.75" customHeight="1">
      <c r="A23" s="10" t="s">
        <v>61</v>
      </c>
      <c r="B23" s="25" t="s">
        <v>60</v>
      </c>
      <c r="C23" s="8">
        <f>960+1100</f>
        <v>2060</v>
      </c>
    </row>
    <row r="24" spans="1:3" ht="115.5" customHeight="1">
      <c r="A24" s="6" t="s">
        <v>24</v>
      </c>
      <c r="B24" s="24" t="s">
        <v>25</v>
      </c>
      <c r="C24" s="8">
        <v>10690</v>
      </c>
    </row>
    <row r="25" spans="1:3" ht="114" customHeight="1">
      <c r="A25" s="6" t="s">
        <v>26</v>
      </c>
      <c r="B25" s="24" t="s">
        <v>27</v>
      </c>
      <c r="C25" s="8">
        <f>C26</f>
        <v>1200</v>
      </c>
    </row>
    <row r="26" spans="1:3" ht="111" customHeight="1">
      <c r="A26" s="6" t="s">
        <v>28</v>
      </c>
      <c r="B26" s="24" t="s">
        <v>29</v>
      </c>
      <c r="C26" s="8">
        <v>1200</v>
      </c>
    </row>
    <row r="27" spans="1:3" ht="47.25" customHeight="1">
      <c r="A27" s="6" t="s">
        <v>30</v>
      </c>
      <c r="B27" s="9" t="s">
        <v>31</v>
      </c>
      <c r="C27" s="8">
        <f>C28</f>
        <v>15.8</v>
      </c>
    </row>
    <row r="28" spans="1:3" ht="15.75" customHeight="1">
      <c r="A28" s="6" t="s">
        <v>32</v>
      </c>
      <c r="B28" s="9" t="s">
        <v>33</v>
      </c>
      <c r="C28" s="8">
        <f>C29</f>
        <v>15.8</v>
      </c>
    </row>
    <row r="29" spans="1:3" ht="30" customHeight="1">
      <c r="A29" s="6" t="s">
        <v>34</v>
      </c>
      <c r="B29" s="11" t="s">
        <v>35</v>
      </c>
      <c r="C29" s="8">
        <v>15.8</v>
      </c>
    </row>
    <row r="30" spans="1:3" ht="33" customHeight="1">
      <c r="A30" s="6" t="s">
        <v>36</v>
      </c>
      <c r="B30" s="11" t="s">
        <v>37</v>
      </c>
      <c r="C30" s="8">
        <f>C31+C32</f>
        <v>406.5</v>
      </c>
    </row>
    <row r="31" spans="1:3" ht="108" customHeight="1">
      <c r="A31" s="6" t="s">
        <v>70</v>
      </c>
      <c r="B31" s="24" t="s">
        <v>71</v>
      </c>
      <c r="C31" s="8">
        <v>256.5</v>
      </c>
    </row>
    <row r="32" spans="1:3" ht="51" customHeight="1">
      <c r="A32" s="12" t="s">
        <v>38</v>
      </c>
      <c r="B32" s="13" t="s">
        <v>67</v>
      </c>
      <c r="C32" s="14">
        <v>150</v>
      </c>
    </row>
    <row r="33" spans="1:3" ht="31.5">
      <c r="A33" s="6" t="s">
        <v>39</v>
      </c>
      <c r="B33" s="7" t="s">
        <v>40</v>
      </c>
      <c r="C33" s="8">
        <f>C34</f>
        <v>10</v>
      </c>
    </row>
    <row r="34" spans="1:3" ht="31.5" customHeight="1">
      <c r="A34" s="6" t="s">
        <v>41</v>
      </c>
      <c r="B34" s="24" t="s">
        <v>66</v>
      </c>
      <c r="C34" s="8">
        <v>10</v>
      </c>
    </row>
    <row r="35" spans="1:3" ht="22.5" customHeight="1">
      <c r="A35" s="6" t="s">
        <v>42</v>
      </c>
      <c r="B35" s="7" t="s">
        <v>43</v>
      </c>
      <c r="C35" s="8">
        <f>C36</f>
        <v>247.5</v>
      </c>
    </row>
    <row r="36" spans="1:3" ht="16.5" customHeight="1">
      <c r="A36" s="6" t="s">
        <v>44</v>
      </c>
      <c r="B36" s="7" t="s">
        <v>45</v>
      </c>
      <c r="C36" s="8">
        <f>70+177.5</f>
        <v>247.5</v>
      </c>
    </row>
    <row r="37" spans="1:3" ht="22.5" customHeight="1">
      <c r="A37" s="3" t="s">
        <v>46</v>
      </c>
      <c r="B37" s="4" t="s">
        <v>47</v>
      </c>
      <c r="C37" s="5">
        <f>C38</f>
        <v>67959.878</v>
      </c>
    </row>
    <row r="38" spans="1:3" ht="48" customHeight="1">
      <c r="A38" s="6" t="s">
        <v>48</v>
      </c>
      <c r="B38" s="7" t="s">
        <v>49</v>
      </c>
      <c r="C38" s="14">
        <f>SUM(C39:C41)</f>
        <v>67959.878</v>
      </c>
    </row>
    <row r="39" spans="1:3" ht="31.5">
      <c r="A39" s="6" t="s">
        <v>50</v>
      </c>
      <c r="B39" s="24" t="s">
        <v>51</v>
      </c>
      <c r="C39" s="8">
        <v>52868.7</v>
      </c>
    </row>
    <row r="40" spans="1:3" ht="47.25">
      <c r="A40" s="6" t="s">
        <v>69</v>
      </c>
      <c r="B40" s="24" t="s">
        <v>68</v>
      </c>
      <c r="C40" s="8">
        <f>10000+1467</f>
        <v>11467</v>
      </c>
    </row>
    <row r="41" spans="1:3" ht="31.5" customHeight="1">
      <c r="A41" s="15" t="s">
        <v>52</v>
      </c>
      <c r="B41" s="26" t="s">
        <v>54</v>
      </c>
      <c r="C41" s="8">
        <f>3683-58.822</f>
        <v>3624.178</v>
      </c>
    </row>
    <row r="42" spans="1:3" ht="24" customHeight="1">
      <c r="A42" s="16"/>
      <c r="B42" s="17" t="s">
        <v>53</v>
      </c>
      <c r="C42" s="5">
        <f>C11+C37</f>
        <v>280486.578</v>
      </c>
    </row>
    <row r="43" spans="1:3" ht="15.75">
      <c r="A43" s="1"/>
      <c r="B43" s="19"/>
      <c r="C43" s="19"/>
    </row>
  </sheetData>
  <mergeCells count="5">
    <mergeCell ref="A6:C6"/>
    <mergeCell ref="A7:C7"/>
    <mergeCell ref="A8:C8"/>
    <mergeCell ref="A1:C1"/>
    <mergeCell ref="A3:C3"/>
  </mergeCells>
  <printOptions/>
  <pageMargins left="0.8661417322834646" right="0.3937007874015748" top="0.7874015748031497" bottom="0.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7" sqref="J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</dc:creator>
  <cp:keywords/>
  <dc:description/>
  <cp:lastModifiedBy>MARIYA</cp:lastModifiedBy>
  <cp:lastPrinted>2015-05-13T12:51:53Z</cp:lastPrinted>
  <dcterms:created xsi:type="dcterms:W3CDTF">2014-10-27T05:14:23Z</dcterms:created>
  <dcterms:modified xsi:type="dcterms:W3CDTF">2015-05-27T09:53:56Z</dcterms:modified>
  <cp:category/>
  <cp:version/>
  <cp:contentType/>
  <cp:contentStatus/>
</cp:coreProperties>
</file>